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ลุ่มน้ำน่าน" sheetId="1" r:id="rId1"/>
    <sheet name="น้ำเฉลี่ย" sheetId="2" r:id="rId2"/>
    <sheet name="น้ำสูงสุด" sheetId="3" r:id="rId3"/>
    <sheet name="runoff yield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<sst xmlns="http://schemas.openxmlformats.org/spreadsheetml/2006/main" count="44" uniqueCount="43">
  <si>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สถานี</t>
  </si>
  <si>
    <t>ช่วงข้อมูล</t>
  </si>
  <si>
    <t>ปริมาณน้ำเฉลี่ย</t>
  </si>
  <si>
    <t>พท.รับน้ำ</t>
  </si>
  <si>
    <t>ล้าน ลบ.ม.</t>
  </si>
  <si>
    <t>ปริมาณน้ำสูงสุด</t>
  </si>
  <si>
    <t>ลบ.ม./วินาที</t>
  </si>
  <si>
    <r>
      <t>กม</t>
    </r>
    <r>
      <rPr>
        <i/>
        <vertAlign val="superscript"/>
        <sz val="14"/>
        <color indexed="12"/>
        <rFont val="TH SarabunPSK"/>
        <family val="2"/>
      </rPr>
      <t>2</t>
    </r>
  </si>
  <si>
    <t xml:space="preserve"> runoff yield</t>
  </si>
  <si>
    <t>l/s/km2</t>
  </si>
  <si>
    <t>2523-2535</t>
  </si>
  <si>
    <t>2539-2559</t>
  </si>
  <si>
    <t>2522-2559</t>
  </si>
  <si>
    <t>N.47</t>
  </si>
  <si>
    <t>N.44</t>
  </si>
  <si>
    <t>N.52</t>
  </si>
  <si>
    <t>N.49</t>
  </si>
  <si>
    <t>N.50</t>
  </si>
  <si>
    <t>N.65</t>
  </si>
  <si>
    <t>N.51</t>
  </si>
  <si>
    <t>N.63</t>
  </si>
  <si>
    <t>N.17</t>
  </si>
  <si>
    <t>N.42</t>
  </si>
  <si>
    <t>N.75</t>
  </si>
  <si>
    <t>N.64</t>
  </si>
  <si>
    <t>N.1</t>
  </si>
  <si>
    <t>N.1A</t>
  </si>
  <si>
    <t>N.13A</t>
  </si>
  <si>
    <t>N.13</t>
  </si>
  <si>
    <t>N.35</t>
  </si>
  <si>
    <t>2522-2531</t>
  </si>
  <si>
    <t>2522-2539</t>
  </si>
  <si>
    <t>2522-2534</t>
  </si>
  <si>
    <t>2530-2548</t>
  </si>
  <si>
    <t>2507-2531</t>
  </si>
  <si>
    <t>2520-2547</t>
  </si>
  <si>
    <t>2537-2559</t>
  </si>
  <si>
    <t>2465-2559</t>
  </si>
  <si>
    <t>2497-2505</t>
  </si>
  <si>
    <t>2530-2559</t>
  </si>
  <si>
    <t>2502-2517</t>
  </si>
  <si>
    <t>2509-2534</t>
  </si>
  <si>
    <t>2549-2559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</si>
</sst>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21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1"/>
      <name val="JasmineUPC"/>
      <family val="1"/>
    </font>
    <font>
      <vertAlign val="superscript"/>
      <sz val="11"/>
      <name val="JasmineUPC"/>
      <family val="1"/>
    </font>
    <font>
      <sz val="16"/>
      <name val="AngsanaUPC"/>
      <family val="1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vertAlign val="superscript"/>
      <sz val="16"/>
      <color indexed="12"/>
      <name val="TH SarabunPSK"/>
      <family val="2"/>
    </font>
    <font>
      <sz val="14"/>
      <color indexed="12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b/>
      <sz val="14"/>
      <color indexed="10"/>
      <name val="TH SarabunPSK"/>
      <family val="2"/>
    </font>
    <font>
      <sz val="14"/>
      <color indexed="11"/>
      <name val="TH SarabunPSK"/>
      <family val="2"/>
    </font>
    <font>
      <vertAlign val="superscript"/>
      <sz val="14"/>
      <color indexed="12"/>
      <name val="TH SarabunPSK"/>
      <family val="2"/>
    </font>
    <font>
      <i/>
      <sz val="14"/>
      <color indexed="12"/>
      <name val="TH SarabunPSK"/>
      <family val="2"/>
    </font>
    <font>
      <i/>
      <vertAlign val="superscript"/>
      <sz val="14"/>
      <color indexed="12"/>
      <name val="TH SarabunPSK"/>
      <family val="2"/>
    </font>
    <font>
      <b/>
      <i/>
      <sz val="14"/>
      <color indexed="12"/>
      <name val="TH SarabunPSK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 horizontal="center" vertical="center"/>
      <protection/>
    </xf>
    <xf numFmtId="0" fontId="10" fillId="0" borderId="0" xfId="15" applyFont="1" applyBorder="1" applyAlignment="1">
      <alignment horizontal="center" vertical="center"/>
      <protection/>
    </xf>
    <xf numFmtId="1" fontId="12" fillId="2" borderId="1" xfId="15" applyNumberFormat="1" applyFont="1" applyFill="1" applyBorder="1" applyAlignment="1">
      <alignment horizontal="center" vertical="center"/>
      <protection/>
    </xf>
    <xf numFmtId="0" fontId="10" fillId="0" borderId="0" xfId="15" applyFont="1" applyFill="1" applyAlignment="1">
      <alignment horizont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2" fontId="10" fillId="0" borderId="0" xfId="15" applyNumberFormat="1" applyFont="1" applyFill="1" applyBorder="1" applyAlignment="1">
      <alignment horizontal="center" vertical="center"/>
      <protection/>
    </xf>
    <xf numFmtId="0" fontId="10" fillId="0" borderId="0" xfId="15" applyFont="1" applyFill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" borderId="0" xfId="15" applyFont="1" applyFill="1" applyAlignment="1">
      <alignment horizontal="center"/>
      <protection/>
    </xf>
    <xf numFmtId="0" fontId="10" fillId="4" borderId="0" xfId="0" applyFont="1" applyFill="1" applyAlignment="1">
      <alignment/>
    </xf>
    <xf numFmtId="0" fontId="10" fillId="5" borderId="0" xfId="15" applyFont="1" applyFill="1">
      <alignment/>
      <protection/>
    </xf>
    <xf numFmtId="0" fontId="10" fillId="2" borderId="0" xfId="15" applyFont="1" applyFill="1">
      <alignment/>
      <protection/>
    </xf>
    <xf numFmtId="0" fontId="16" fillId="0" borderId="0" xfId="15" applyFont="1" applyFill="1" applyAlignment="1">
      <alignment vertical="center"/>
      <protection/>
    </xf>
    <xf numFmtId="1" fontId="10" fillId="6" borderId="2" xfId="15" applyNumberFormat="1" applyFont="1" applyFill="1" applyBorder="1" applyAlignment="1" applyProtection="1">
      <alignment horizontal="center" vertical="center"/>
      <protection/>
    </xf>
    <xf numFmtId="1" fontId="10" fillId="6" borderId="1" xfId="15" applyNumberFormat="1" applyFont="1" applyFill="1" applyBorder="1" applyAlignment="1" applyProtection="1">
      <alignment horizontal="center" vertical="center"/>
      <protection/>
    </xf>
    <xf numFmtId="1" fontId="15" fillId="6" borderId="1" xfId="15" applyNumberFormat="1" applyFont="1" applyFill="1" applyBorder="1" applyAlignment="1" applyProtection="1">
      <alignment horizontal="center" vertical="center"/>
      <protection/>
    </xf>
    <xf numFmtId="0" fontId="10" fillId="6" borderId="3" xfId="15" applyFont="1" applyFill="1" applyBorder="1" applyAlignment="1">
      <alignment horizontal="center" vertical="center"/>
      <protection/>
    </xf>
    <xf numFmtId="0" fontId="10" fillId="2" borderId="2" xfId="15" applyFont="1" applyFill="1" applyBorder="1" applyAlignment="1">
      <alignment horizontal="center" vertical="center"/>
      <protection/>
    </xf>
    <xf numFmtId="0" fontId="10" fillId="2" borderId="1" xfId="15" applyFont="1" applyFill="1" applyBorder="1" applyAlignment="1">
      <alignment horizontal="center" vertical="center"/>
      <protection/>
    </xf>
    <xf numFmtId="0" fontId="15" fillId="2" borderId="1" xfId="15" applyFont="1" applyFill="1" applyBorder="1" applyAlignment="1">
      <alignment horizontal="center" vertical="center"/>
      <protection/>
    </xf>
    <xf numFmtId="0" fontId="10" fillId="2" borderId="3" xfId="15" applyFont="1" applyFill="1" applyBorder="1" applyAlignment="1">
      <alignment horizontal="center" vertical="center"/>
      <protection/>
    </xf>
    <xf numFmtId="0" fontId="20" fillId="4" borderId="4" xfId="0" applyFont="1" applyFill="1" applyBorder="1" applyAlignment="1">
      <alignment horizontal="center" vertical="justify"/>
    </xf>
    <xf numFmtId="0" fontId="18" fillId="4" borderId="5" xfId="0" applyFont="1" applyFill="1" applyBorder="1" applyAlignment="1">
      <alignment horizontal="center" vertical="justify"/>
    </xf>
    <xf numFmtId="208" fontId="15" fillId="4" borderId="1" xfId="15" applyNumberFormat="1" applyFont="1" applyFill="1" applyBorder="1" applyAlignment="1">
      <alignment horizontal="center" vertical="center"/>
      <protection/>
    </xf>
    <xf numFmtId="208" fontId="10" fillId="4" borderId="1" xfId="15" applyNumberFormat="1" applyFont="1" applyFill="1" applyBorder="1" applyAlignment="1">
      <alignment horizontal="center" vertical="center"/>
      <protection/>
    </xf>
    <xf numFmtId="0" fontId="20" fillId="7" borderId="4" xfId="0" applyFont="1" applyFill="1" applyBorder="1" applyAlignment="1">
      <alignment horizontal="center" vertical="justify"/>
    </xf>
    <xf numFmtId="0" fontId="18" fillId="7" borderId="5" xfId="0" applyFont="1" applyFill="1" applyBorder="1" applyAlignment="1">
      <alignment horizontal="center" vertical="justify"/>
    </xf>
    <xf numFmtId="208" fontId="15" fillId="7" borderId="1" xfId="15" applyNumberFormat="1" applyFont="1" applyFill="1" applyBorder="1" applyAlignment="1">
      <alignment horizontal="center" vertical="center"/>
      <protection/>
    </xf>
    <xf numFmtId="208" fontId="10" fillId="7" borderId="1" xfId="15" applyNumberFormat="1" applyFont="1" applyFill="1" applyBorder="1" applyAlignment="1">
      <alignment horizontal="center" vertical="center"/>
      <protection/>
    </xf>
    <xf numFmtId="0" fontId="20" fillId="8" borderId="6" xfId="0" applyFont="1" applyFill="1" applyBorder="1" applyAlignment="1">
      <alignment horizontal="center" vertical="justify"/>
    </xf>
    <xf numFmtId="0" fontId="18" fillId="8" borderId="0" xfId="0" applyFont="1" applyFill="1" applyBorder="1" applyAlignment="1">
      <alignment horizontal="center" vertical="justify"/>
    </xf>
    <xf numFmtId="0" fontId="20" fillId="9" borderId="7" xfId="15" applyFont="1" applyFill="1" applyBorder="1" applyAlignment="1">
      <alignment horizontal="center" vertical="justify"/>
      <protection/>
    </xf>
    <xf numFmtId="0" fontId="18" fillId="9" borderId="8" xfId="15" applyFont="1" applyFill="1" applyBorder="1" applyAlignment="1">
      <alignment horizontal="center" vertical="center"/>
      <protection/>
    </xf>
    <xf numFmtId="0" fontId="10" fillId="9" borderId="1" xfId="15" applyFont="1" applyFill="1" applyBorder="1" applyAlignment="1">
      <alignment horizontal="center" vertical="center"/>
      <protection/>
    </xf>
    <xf numFmtId="0" fontId="20" fillId="6" borderId="7" xfId="15" applyFont="1" applyFill="1" applyBorder="1" applyAlignment="1">
      <alignment horizontal="center" vertical="center"/>
      <protection/>
    </xf>
    <xf numFmtId="0" fontId="20" fillId="6" borderId="8" xfId="15" applyFont="1" applyFill="1" applyBorder="1" applyAlignment="1">
      <alignment horizontal="center" vertical="center"/>
      <protection/>
    </xf>
    <xf numFmtId="0" fontId="20" fillId="2" borderId="7" xfId="15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208" fontId="10" fillId="4" borderId="2" xfId="15" applyNumberFormat="1" applyFont="1" applyFill="1" applyBorder="1" applyAlignment="1">
      <alignment horizontal="center" vertical="center"/>
      <protection/>
    </xf>
    <xf numFmtId="208" fontId="10" fillId="7" borderId="2" xfId="15" applyNumberFormat="1" applyFont="1" applyFill="1" applyBorder="1" applyAlignment="1">
      <alignment horizontal="center" vertical="center"/>
      <protection/>
    </xf>
    <xf numFmtId="208" fontId="10" fillId="8" borderId="2" xfId="15" applyNumberFormat="1" applyFont="1" applyFill="1" applyBorder="1" applyAlignment="1">
      <alignment horizontal="center" vertical="center"/>
      <protection/>
    </xf>
    <xf numFmtId="0" fontId="10" fillId="9" borderId="2" xfId="15" applyFont="1" applyFill="1" applyBorder="1" applyAlignment="1">
      <alignment horizontal="center" vertical="center"/>
      <protection/>
    </xf>
    <xf numFmtId="208" fontId="10" fillId="8" borderId="1" xfId="15" applyNumberFormat="1" applyFont="1" applyFill="1" applyBorder="1" applyAlignment="1">
      <alignment horizontal="center" vertical="center"/>
      <protection/>
    </xf>
    <xf numFmtId="208" fontId="10" fillId="4" borderId="3" xfId="15" applyNumberFormat="1" applyFont="1" applyFill="1" applyBorder="1" applyAlignment="1">
      <alignment horizontal="center" vertical="center"/>
      <protection/>
    </xf>
    <xf numFmtId="208" fontId="10" fillId="7" borderId="3" xfId="15" applyNumberFormat="1" applyFont="1" applyFill="1" applyBorder="1" applyAlignment="1">
      <alignment horizontal="center" vertical="center"/>
      <protection/>
    </xf>
    <xf numFmtId="208" fontId="10" fillId="8" borderId="3" xfId="15" applyNumberFormat="1" applyFont="1" applyFill="1" applyBorder="1" applyAlignment="1">
      <alignment horizontal="center" vertical="center"/>
      <protection/>
    </xf>
    <xf numFmtId="0" fontId="10" fillId="9" borderId="3" xfId="15" applyFont="1" applyFill="1" applyBorder="1" applyAlignment="1">
      <alignment horizontal="center" vertical="center"/>
      <protection/>
    </xf>
    <xf numFmtId="0" fontId="10" fillId="6" borderId="1" xfId="15" applyFont="1" applyFill="1" applyBorder="1" applyAlignment="1">
      <alignment horizontal="center" vertical="center"/>
      <protection/>
    </xf>
    <xf numFmtId="208" fontId="10" fillId="4" borderId="1" xfId="0" applyNumberFormat="1" applyFont="1" applyFill="1" applyBorder="1" applyAlignment="1">
      <alignment horizontal="center" vertical="center"/>
    </xf>
    <xf numFmtId="208" fontId="10" fillId="7" borderId="1" xfId="0" applyNumberFormat="1" applyFont="1" applyFill="1" applyBorder="1" applyAlignment="1">
      <alignment horizontal="center" vertical="center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ลุ่มน้ำน่าน!#REF!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ลุ่มน้ำน่าน!#REF!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368505"/>
        <c:axId val="62591438"/>
      </c:scatterChart>
      <c:valAx>
        <c:axId val="3536850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2591438"/>
        <c:crossesAt val="0.01"/>
        <c:crossBetween val="midCat"/>
        <c:dispUnits/>
      </c:valAx>
      <c:valAx>
        <c:axId val="625914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53685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-0.00125"/>
          <c:y val="0.043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2"/>
            <c:dispEq val="0"/>
            <c:dispRSqr val="0"/>
          </c:trendline>
          <c:xVal>
            <c:numRef>
              <c:f>ลุ่มน้ำน่าน!$F$3:$F$19</c:f>
              <c:numCache>
                <c:ptCount val="17"/>
                <c:pt idx="0">
                  <c:v>35</c:v>
                </c:pt>
                <c:pt idx="1">
                  <c:v>41</c:v>
                </c:pt>
                <c:pt idx="2">
                  <c:v>49</c:v>
                </c:pt>
                <c:pt idx="3">
                  <c:v>153</c:v>
                </c:pt>
                <c:pt idx="4">
                  <c:v>192</c:v>
                </c:pt>
                <c:pt idx="5">
                  <c:v>615</c:v>
                </c:pt>
                <c:pt idx="6">
                  <c:v>749</c:v>
                </c:pt>
                <c:pt idx="7">
                  <c:v>788</c:v>
                </c:pt>
                <c:pt idx="8">
                  <c:v>1156</c:v>
                </c:pt>
                <c:pt idx="9">
                  <c:v>2107</c:v>
                </c:pt>
                <c:pt idx="10">
                  <c:v>2170</c:v>
                </c:pt>
                <c:pt idx="11">
                  <c:v>3476</c:v>
                </c:pt>
                <c:pt idx="12">
                  <c:v>4560</c:v>
                </c:pt>
                <c:pt idx="13">
                  <c:v>4606</c:v>
                </c:pt>
                <c:pt idx="14">
                  <c:v>8705</c:v>
                </c:pt>
                <c:pt idx="15">
                  <c:v>8993</c:v>
                </c:pt>
                <c:pt idx="16">
                  <c:v>10335</c:v>
                </c:pt>
              </c:numCache>
            </c:numRef>
          </c:xVal>
          <c:yVal>
            <c:numRef>
              <c:f>ลุ่มน้ำน่าน!$C$3:$C$19</c:f>
              <c:numCache>
                <c:ptCount val="17"/>
                <c:pt idx="0">
                  <c:v>26.53</c:v>
                </c:pt>
                <c:pt idx="1">
                  <c:v>10.12</c:v>
                </c:pt>
                <c:pt idx="2">
                  <c:v>99.13</c:v>
                </c:pt>
                <c:pt idx="3">
                  <c:v>304.1</c:v>
                </c:pt>
                <c:pt idx="4">
                  <c:v>238</c:v>
                </c:pt>
                <c:pt idx="5">
                  <c:v>466.9</c:v>
                </c:pt>
                <c:pt idx="6">
                  <c:v>608.42</c:v>
                </c:pt>
                <c:pt idx="7">
                  <c:v>133.44</c:v>
                </c:pt>
                <c:pt idx="8">
                  <c:v>706.99</c:v>
                </c:pt>
                <c:pt idx="9">
                  <c:v>1842.88</c:v>
                </c:pt>
                <c:pt idx="10">
                  <c:v>2199.1</c:v>
                </c:pt>
                <c:pt idx="11">
                  <c:v>2629.2</c:v>
                </c:pt>
                <c:pt idx="12">
                  <c:v>2951.3</c:v>
                </c:pt>
                <c:pt idx="13">
                  <c:v>2603.08</c:v>
                </c:pt>
                <c:pt idx="14">
                  <c:v>6671</c:v>
                </c:pt>
                <c:pt idx="15">
                  <c:v>5359.98</c:v>
                </c:pt>
                <c:pt idx="16">
                  <c:v>5052.47</c:v>
                </c:pt>
              </c:numCache>
            </c:numRef>
          </c:yVal>
          <c:smooth val="0"/>
        </c:ser>
        <c:axId val="29011879"/>
        <c:axId val="61234580"/>
      </c:scatterChart>
      <c:valAx>
        <c:axId val="2901187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61234580"/>
        <c:crossesAt val="0.01"/>
        <c:crossBetween val="midCat"/>
        <c:dispUnits/>
        <c:majorUnit val="10"/>
        <c:minorUnit val="10"/>
      </c:valAx>
      <c:valAx>
        <c:axId val="61234580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29011879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1925"/>
          <c:y val="0.04475"/>
        </c:manualLayout>
      </c:layout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63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ลุ่มน้ำน่าน!$F$3:$F$19</c:f>
              <c:numCache>
                <c:ptCount val="17"/>
                <c:pt idx="0">
                  <c:v>35</c:v>
                </c:pt>
                <c:pt idx="1">
                  <c:v>41</c:v>
                </c:pt>
                <c:pt idx="2">
                  <c:v>49</c:v>
                </c:pt>
                <c:pt idx="3">
                  <c:v>153</c:v>
                </c:pt>
                <c:pt idx="4">
                  <c:v>192</c:v>
                </c:pt>
                <c:pt idx="5">
                  <c:v>615</c:v>
                </c:pt>
                <c:pt idx="6">
                  <c:v>749</c:v>
                </c:pt>
                <c:pt idx="7">
                  <c:v>788</c:v>
                </c:pt>
                <c:pt idx="8">
                  <c:v>1156</c:v>
                </c:pt>
                <c:pt idx="9">
                  <c:v>2107</c:v>
                </c:pt>
                <c:pt idx="10">
                  <c:v>2170</c:v>
                </c:pt>
                <c:pt idx="11">
                  <c:v>3476</c:v>
                </c:pt>
                <c:pt idx="12">
                  <c:v>4560</c:v>
                </c:pt>
                <c:pt idx="13">
                  <c:v>4606</c:v>
                </c:pt>
                <c:pt idx="14">
                  <c:v>8705</c:v>
                </c:pt>
                <c:pt idx="15">
                  <c:v>8993</c:v>
                </c:pt>
                <c:pt idx="16">
                  <c:v>10335</c:v>
                </c:pt>
              </c:numCache>
            </c:numRef>
          </c:xVal>
          <c:yVal>
            <c:numRef>
              <c:f>ลุ่มน้ำน่าน!$D$3:$D$19</c:f>
              <c:numCache>
                <c:ptCount val="17"/>
                <c:pt idx="0">
                  <c:v>127</c:v>
                </c:pt>
                <c:pt idx="1">
                  <c:v>73.8</c:v>
                </c:pt>
                <c:pt idx="2">
                  <c:v>410</c:v>
                </c:pt>
                <c:pt idx="3">
                  <c:v>898</c:v>
                </c:pt>
                <c:pt idx="4">
                  <c:v>475.6</c:v>
                </c:pt>
                <c:pt idx="5">
                  <c:v>1486.4</c:v>
                </c:pt>
                <c:pt idx="6">
                  <c:v>380</c:v>
                </c:pt>
                <c:pt idx="7">
                  <c:v>514</c:v>
                </c:pt>
                <c:pt idx="8">
                  <c:v>1843</c:v>
                </c:pt>
                <c:pt idx="9">
                  <c:v>3200</c:v>
                </c:pt>
                <c:pt idx="10">
                  <c:v>2166.88</c:v>
                </c:pt>
                <c:pt idx="11">
                  <c:v>2582</c:v>
                </c:pt>
                <c:pt idx="12">
                  <c:v>2862.5</c:v>
                </c:pt>
                <c:pt idx="13">
                  <c:v>2037</c:v>
                </c:pt>
                <c:pt idx="14">
                  <c:v>4153</c:v>
                </c:pt>
                <c:pt idx="15">
                  <c:v>4200</c:v>
                </c:pt>
                <c:pt idx="16">
                  <c:v>5694</c:v>
                </c:pt>
              </c:numCache>
            </c:numRef>
          </c:yVal>
          <c:smooth val="0"/>
        </c:ser>
        <c:axId val="24207269"/>
        <c:axId val="7916842"/>
      </c:scatterChart>
      <c:valAx>
        <c:axId val="2420726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7916842"/>
        <c:crossesAt val="0.01"/>
        <c:crossBetween val="midCat"/>
        <c:dispUnits/>
        <c:majorUnit val="10"/>
        <c:minorUnit val="10"/>
      </c:valAx>
      <c:valAx>
        <c:axId val="7916842"/>
        <c:scaling>
          <c:logBase val="10"/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24207269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ความสัมพันธ์ระหว่างMean annual runoff yield กับพื้นที่รับน้ำของลุ่มน้ำน่าน </a:t>
            </a:r>
          </a:p>
        </c:rich>
      </c:tx>
      <c:layout>
        <c:manualLayout>
          <c:xMode val="factor"/>
          <c:yMode val="factor"/>
          <c:x val="0.00575"/>
          <c:y val="0.05025"/>
        </c:manualLayout>
      </c:layout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865"/>
          <c:w val="0.8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we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ลุ่มน้ำน่าน!$F$3:$F$19</c:f>
              <c:numCache>
                <c:ptCount val="17"/>
                <c:pt idx="0">
                  <c:v>35</c:v>
                </c:pt>
                <c:pt idx="1">
                  <c:v>41</c:v>
                </c:pt>
                <c:pt idx="2">
                  <c:v>49</c:v>
                </c:pt>
                <c:pt idx="3">
                  <c:v>153</c:v>
                </c:pt>
                <c:pt idx="4">
                  <c:v>192</c:v>
                </c:pt>
                <c:pt idx="5">
                  <c:v>615</c:v>
                </c:pt>
                <c:pt idx="6">
                  <c:v>749</c:v>
                </c:pt>
                <c:pt idx="7">
                  <c:v>788</c:v>
                </c:pt>
                <c:pt idx="8">
                  <c:v>1156</c:v>
                </c:pt>
                <c:pt idx="9">
                  <c:v>2107</c:v>
                </c:pt>
                <c:pt idx="10">
                  <c:v>2170</c:v>
                </c:pt>
                <c:pt idx="11">
                  <c:v>3476</c:v>
                </c:pt>
                <c:pt idx="12">
                  <c:v>4560</c:v>
                </c:pt>
                <c:pt idx="13">
                  <c:v>4606</c:v>
                </c:pt>
                <c:pt idx="14">
                  <c:v>8705</c:v>
                </c:pt>
                <c:pt idx="15">
                  <c:v>8993</c:v>
                </c:pt>
                <c:pt idx="16">
                  <c:v>10335</c:v>
                </c:pt>
              </c:numCache>
            </c:numRef>
          </c:xVal>
          <c:yVal>
            <c:numRef>
              <c:f>ลุ่มน้ำน่าน!$E$3:$E$19</c:f>
              <c:numCache>
                <c:ptCount val="17"/>
                <c:pt idx="0">
                  <c:v>24.036022323693558</c:v>
                </c:pt>
                <c:pt idx="1">
                  <c:v>7.8269047530657945</c:v>
                </c:pt>
                <c:pt idx="2">
                  <c:v>64.1508505989915</c:v>
                </c:pt>
                <c:pt idx="3">
                  <c:v>63.02580223701184</c:v>
                </c:pt>
                <c:pt idx="4">
                  <c:v>39.30692964654152</c:v>
                </c:pt>
                <c:pt idx="5">
                  <c:v>24.0736615889751</c:v>
                </c:pt>
                <c:pt idx="6">
                  <c:v>25.758173082459347</c:v>
                </c:pt>
                <c:pt idx="7">
                  <c:v>5.369739393798916</c:v>
                </c:pt>
                <c:pt idx="8">
                  <c:v>19.393171137198724</c:v>
                </c:pt>
                <c:pt idx="9">
                  <c:v>27.734855933099233</c:v>
                </c:pt>
                <c:pt idx="10">
                  <c:v>32.135024678109076</c:v>
                </c:pt>
                <c:pt idx="11">
                  <c:v>23.984863372760028</c:v>
                </c:pt>
                <c:pt idx="12">
                  <c:v>20.523050237211496</c:v>
                </c:pt>
                <c:pt idx="13">
                  <c:v>17.920782743616567</c:v>
                </c:pt>
                <c:pt idx="14">
                  <c:v>24.30051950875285</c:v>
                </c:pt>
                <c:pt idx="15">
                  <c:v>18.899571982334983</c:v>
                </c:pt>
                <c:pt idx="16">
                  <c:v>15.501961558220712</c:v>
                </c:pt>
              </c:numCache>
            </c:numRef>
          </c:yVal>
          <c:smooth val="0"/>
        </c:ser>
        <c:axId val="16939443"/>
        <c:axId val="25375248"/>
      </c:scatterChart>
      <c:valAx>
        <c:axId val="1693944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FF"/>
                </a:solidFill>
              </a:defRPr>
            </a:pPr>
          </a:p>
        </c:txPr>
        <c:crossAx val="25375248"/>
        <c:crossesAt val="0.1"/>
        <c:crossBetween val="midCat"/>
        <c:dispUnits/>
      </c:valAx>
      <c:valAx>
        <c:axId val="2537524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ลิตร./วินาที/กม</a:t>
                </a:r>
                <a:r>
                  <a:rPr lang="en-US" cap="none" sz="1600" b="1" i="0" u="none" baseline="30000">
                    <a:solidFill>
                      <a:srgbClr val="0000FF"/>
                    </a:solidFill>
                  </a:rPr>
                  <a:t>2</a:t>
                </a: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16939443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4201775" y="0"/>
        <a:ext cx="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0.3115</cdr:y>
    </cdr:from>
    <cdr:to>
      <cdr:x>0.711</cdr:x>
      <cdr:y>0.6175</cdr:y>
    </cdr:to>
    <cdr:sp>
      <cdr:nvSpPr>
        <cdr:cNvPr id="1" name="Line 1"/>
        <cdr:cNvSpPr>
          <a:spLocks/>
        </cdr:cNvSpPr>
      </cdr:nvSpPr>
      <cdr:spPr>
        <a:xfrm flipV="1">
          <a:off x="1781175" y="1771650"/>
          <a:ext cx="4829175" cy="1752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0.29575</cdr:x>
      <cdr:y>0.362</cdr:y>
    </cdr:from>
    <cdr:to>
      <cdr:x>0.595</cdr:x>
      <cdr:y>0.3995</cdr:y>
    </cdr:to>
    <cdr:sp>
      <cdr:nvSpPr>
        <cdr:cNvPr id="2" name="AutoShape 3"/>
        <cdr:cNvSpPr>
          <a:spLocks/>
        </cdr:cNvSpPr>
      </cdr:nvSpPr>
      <cdr:spPr>
        <a:xfrm rot="20395484">
          <a:off x="2743200" y="2066925"/>
          <a:ext cx="2781300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0.32475</cdr:y>
    </cdr:from>
    <cdr:to>
      <cdr:x>0.72125</cdr:x>
      <cdr:y>0.52775</cdr:y>
    </cdr:to>
    <cdr:sp>
      <cdr:nvSpPr>
        <cdr:cNvPr id="1" name="Line 1"/>
        <cdr:cNvSpPr>
          <a:spLocks/>
        </cdr:cNvSpPr>
      </cdr:nvSpPr>
      <cdr:spPr>
        <a:xfrm flipV="1">
          <a:off x="1762125" y="1847850"/>
          <a:ext cx="4943475" cy="1162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0.349</cdr:y>
    </cdr:from>
    <cdr:to>
      <cdr:x>0.5975</cdr:x>
      <cdr:y>0.386</cdr:y>
    </cdr:to>
    <cdr:sp>
      <cdr:nvSpPr>
        <cdr:cNvPr id="2" name="AutoShape 2"/>
        <cdr:cNvSpPr>
          <a:spLocks/>
        </cdr:cNvSpPr>
      </cdr:nvSpPr>
      <cdr:spPr>
        <a:xfrm rot="20826463">
          <a:off x="2781300" y="1990725"/>
          <a:ext cx="2771775" cy="209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Envelope curve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08"/>
  <sheetViews>
    <sheetView tabSelected="1" workbookViewId="0" topLeftCell="A1">
      <selection activeCell="I18" sqref="I18"/>
    </sheetView>
  </sheetViews>
  <sheetFormatPr defaultColWidth="9.140625" defaultRowHeight="21.75"/>
  <cols>
    <col min="1" max="1" width="14.57421875" style="12" customWidth="1"/>
    <col min="2" max="2" width="14.57421875" style="13" customWidth="1"/>
    <col min="3" max="5" width="14.57421875" style="14" customWidth="1"/>
    <col min="6" max="6" width="14.57421875" style="15" customWidth="1"/>
    <col min="7" max="10" width="13.28125" style="1" customWidth="1"/>
    <col min="11" max="11" width="16.7109375" style="1" customWidth="1"/>
    <col min="12" max="18" width="9.28125" style="1" customWidth="1"/>
    <col min="19" max="16384" width="11.421875" style="1" customWidth="1"/>
  </cols>
  <sheetData>
    <row r="1" spans="1:17" ht="19.5" customHeight="1">
      <c r="A1" s="38" t="s">
        <v>0</v>
      </c>
      <c r="B1" s="40" t="s">
        <v>1</v>
      </c>
      <c r="C1" s="25" t="s">
        <v>2</v>
      </c>
      <c r="D1" s="29" t="s">
        <v>5</v>
      </c>
      <c r="E1" s="33" t="s">
        <v>8</v>
      </c>
      <c r="F1" s="35" t="s">
        <v>3</v>
      </c>
      <c r="Q1" s="2"/>
    </row>
    <row r="2" spans="1:17" ht="19.5" customHeight="1">
      <c r="A2" s="39"/>
      <c r="B2" s="41"/>
      <c r="C2" s="26" t="s">
        <v>4</v>
      </c>
      <c r="D2" s="30" t="s">
        <v>6</v>
      </c>
      <c r="E2" s="34" t="s">
        <v>9</v>
      </c>
      <c r="F2" s="36" t="s">
        <v>7</v>
      </c>
      <c r="Q2" s="2"/>
    </row>
    <row r="3" spans="1:18" ht="13.5" customHeight="1">
      <c r="A3" s="17" t="s">
        <v>13</v>
      </c>
      <c r="B3" s="21" t="s">
        <v>30</v>
      </c>
      <c r="C3" s="42">
        <v>26.53</v>
      </c>
      <c r="D3" s="43">
        <v>127</v>
      </c>
      <c r="E3" s="44">
        <f>C3*1000/(0.0864*365*F3)</f>
        <v>24.036022323693558</v>
      </c>
      <c r="F3" s="45">
        <v>35</v>
      </c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</row>
    <row r="4" spans="1:19" ht="13.5" customHeight="1">
      <c r="A4" s="18" t="s">
        <v>14</v>
      </c>
      <c r="B4" s="22" t="s">
        <v>30</v>
      </c>
      <c r="C4" s="28">
        <v>10.12</v>
      </c>
      <c r="D4" s="32">
        <v>73.8</v>
      </c>
      <c r="E4" s="46">
        <f>C4*1000/(0.0864*365*F4)</f>
        <v>7.8269047530657945</v>
      </c>
      <c r="F4" s="37">
        <v>41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3"/>
      <c r="S4" s="5">
        <v>10.87</v>
      </c>
    </row>
    <row r="5" spans="1:18" ht="13.5" customHeight="1">
      <c r="A5" s="18" t="s">
        <v>15</v>
      </c>
      <c r="B5" s="22" t="s">
        <v>10</v>
      </c>
      <c r="C5" s="28">
        <v>99.13</v>
      </c>
      <c r="D5" s="32">
        <v>410</v>
      </c>
      <c r="E5" s="46">
        <f>C5*1000/(0.0864*365*F5)</f>
        <v>64.1508505989915</v>
      </c>
      <c r="F5" s="37">
        <v>49</v>
      </c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3"/>
    </row>
    <row r="6" spans="1:18" ht="13.5" customHeight="1">
      <c r="A6" s="19" t="s">
        <v>16</v>
      </c>
      <c r="B6" s="23" t="s">
        <v>12</v>
      </c>
      <c r="C6" s="27">
        <v>304.1</v>
      </c>
      <c r="D6" s="31">
        <v>898</v>
      </c>
      <c r="E6" s="46">
        <f>C6*1000/(0.0864*365*F6)</f>
        <v>63.02580223701184</v>
      </c>
      <c r="F6" s="37">
        <v>153</v>
      </c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</row>
    <row r="7" spans="1:18" ht="13.5" customHeight="1">
      <c r="A7" s="18" t="s">
        <v>17</v>
      </c>
      <c r="B7" s="22" t="s">
        <v>31</v>
      </c>
      <c r="C7" s="28">
        <v>238</v>
      </c>
      <c r="D7" s="32">
        <v>475.6</v>
      </c>
      <c r="E7" s="46">
        <f>C7*1000/(0.0864*365*F7)</f>
        <v>39.30692964654152</v>
      </c>
      <c r="F7" s="37">
        <v>192</v>
      </c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3"/>
    </row>
    <row r="8" spans="1:18" ht="13.5" customHeight="1">
      <c r="A8" s="19" t="s">
        <v>18</v>
      </c>
      <c r="B8" s="23" t="s">
        <v>11</v>
      </c>
      <c r="C8" s="27">
        <v>466.9</v>
      </c>
      <c r="D8" s="31">
        <v>1486.4</v>
      </c>
      <c r="E8" s="46">
        <f>C8*1000/(0.0864*365*F8)</f>
        <v>24.0736615889751</v>
      </c>
      <c r="F8" s="37">
        <v>615</v>
      </c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3"/>
    </row>
    <row r="9" spans="1:18" ht="13.5" customHeight="1">
      <c r="A9" s="18" t="s">
        <v>19</v>
      </c>
      <c r="B9" s="22" t="s">
        <v>32</v>
      </c>
      <c r="C9" s="28">
        <v>608.42</v>
      </c>
      <c r="D9" s="32">
        <v>380</v>
      </c>
      <c r="E9" s="46">
        <f>C9*1000/(0.0864*365*F9)</f>
        <v>25.758173082459347</v>
      </c>
      <c r="F9" s="37">
        <v>749</v>
      </c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3"/>
    </row>
    <row r="10" spans="1:18" ht="13.5" customHeight="1">
      <c r="A10" s="18" t="s">
        <v>20</v>
      </c>
      <c r="B10" s="22" t="s">
        <v>33</v>
      </c>
      <c r="C10" s="28">
        <v>133.44</v>
      </c>
      <c r="D10" s="32">
        <v>514</v>
      </c>
      <c r="E10" s="46">
        <f>C10*1000/(0.0864*365*F10)</f>
        <v>5.369739393798916</v>
      </c>
      <c r="F10" s="37">
        <v>788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3"/>
    </row>
    <row r="11" spans="1:18" ht="13.5" customHeight="1">
      <c r="A11" s="18" t="s">
        <v>21</v>
      </c>
      <c r="B11" s="22" t="s">
        <v>34</v>
      </c>
      <c r="C11" s="28">
        <v>706.99</v>
      </c>
      <c r="D11" s="32">
        <v>1843</v>
      </c>
      <c r="E11" s="46">
        <f>C11*1000/(0.0864*365*F11)</f>
        <v>19.393171137198724</v>
      </c>
      <c r="F11" s="37">
        <v>1156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  <c r="R11" s="3"/>
    </row>
    <row r="12" spans="1:18" ht="13.5" customHeight="1">
      <c r="A12" s="18" t="s">
        <v>22</v>
      </c>
      <c r="B12" s="22" t="s">
        <v>35</v>
      </c>
      <c r="C12" s="28">
        <v>1842.88</v>
      </c>
      <c r="D12" s="32">
        <v>3200</v>
      </c>
      <c r="E12" s="46">
        <f>C12*1000/(0.0864*365*F12)</f>
        <v>27.734855933099233</v>
      </c>
      <c r="F12" s="37">
        <v>2107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3"/>
    </row>
    <row r="13" spans="1:18" ht="13.5" customHeight="1">
      <c r="A13" s="19" t="s">
        <v>23</v>
      </c>
      <c r="B13" s="23" t="s">
        <v>42</v>
      </c>
      <c r="C13" s="27">
        <v>2199.1</v>
      </c>
      <c r="D13" s="31">
        <v>2166.88</v>
      </c>
      <c r="E13" s="46">
        <f>C13*1000/(0.0864*365*F13)</f>
        <v>32.135024678109076</v>
      </c>
      <c r="F13" s="37">
        <v>2170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13.5" customHeight="1">
      <c r="A14" s="19" t="s">
        <v>24</v>
      </c>
      <c r="B14" s="23" t="s">
        <v>36</v>
      </c>
      <c r="C14" s="27">
        <v>2629.2</v>
      </c>
      <c r="D14" s="31">
        <v>2582</v>
      </c>
      <c r="E14" s="46">
        <f>C14*1000/(0.0864*365*F14)</f>
        <v>23.984863372760028</v>
      </c>
      <c r="F14" s="37">
        <v>3476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13.5" customHeight="1">
      <c r="A15" s="19" t="s">
        <v>25</v>
      </c>
      <c r="B15" s="23" t="s">
        <v>37</v>
      </c>
      <c r="C15" s="27">
        <v>2951.3</v>
      </c>
      <c r="D15" s="31">
        <v>2862.5</v>
      </c>
      <c r="E15" s="46">
        <f>C15*1000/(0.0864*365*F15)</f>
        <v>20.523050237211496</v>
      </c>
      <c r="F15" s="37">
        <v>4560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13.5" customHeight="1">
      <c r="A16" s="18" t="s">
        <v>26</v>
      </c>
      <c r="B16" s="22" t="s">
        <v>38</v>
      </c>
      <c r="C16" s="28">
        <v>2603.08</v>
      </c>
      <c r="D16" s="32">
        <v>2037</v>
      </c>
      <c r="E16" s="46">
        <f>C16*1000/(0.0864*365*F16)</f>
        <v>17.920782743616567</v>
      </c>
      <c r="F16" s="37">
        <v>4606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3"/>
    </row>
    <row r="17" spans="1:18" ht="13.5" customHeight="1">
      <c r="A17" s="19" t="s">
        <v>27</v>
      </c>
      <c r="B17" s="23" t="s">
        <v>39</v>
      </c>
      <c r="C17" s="27">
        <v>6671</v>
      </c>
      <c r="D17" s="31">
        <v>4153</v>
      </c>
      <c r="E17" s="46">
        <f>C17*1000/(0.0864*365*F17)</f>
        <v>24.30051950875285</v>
      </c>
      <c r="F17" s="37">
        <v>8705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</row>
    <row r="18" spans="1:18" ht="13.5" customHeight="1">
      <c r="A18" s="18" t="s">
        <v>28</v>
      </c>
      <c r="B18" s="22" t="s">
        <v>40</v>
      </c>
      <c r="C18" s="28">
        <v>5359.98</v>
      </c>
      <c r="D18" s="32">
        <v>4200</v>
      </c>
      <c r="E18" s="46">
        <f>C18*1000/(0.0864*365*F18)</f>
        <v>18.899571982334983</v>
      </c>
      <c r="F18" s="37">
        <v>8993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</row>
    <row r="19" spans="1:19" ht="13.5" customHeight="1">
      <c r="A19" s="18" t="s">
        <v>29</v>
      </c>
      <c r="B19" s="22" t="s">
        <v>41</v>
      </c>
      <c r="C19" s="28">
        <v>5052.47</v>
      </c>
      <c r="D19" s="32">
        <v>5694</v>
      </c>
      <c r="E19" s="46">
        <f>C19*1000/(0.0864*365*F19)</f>
        <v>15.501961558220712</v>
      </c>
      <c r="F19" s="37">
        <v>10335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  <c r="S19" s="5">
        <v>227</v>
      </c>
    </row>
    <row r="20" spans="1:18" ht="13.5" customHeight="1">
      <c r="A20" s="18"/>
      <c r="B20" s="22"/>
      <c r="C20" s="28"/>
      <c r="D20" s="32"/>
      <c r="E20" s="46"/>
      <c r="F20" s="37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 ht="13.5" customHeight="1">
      <c r="A21" s="18"/>
      <c r="B21" s="22"/>
      <c r="C21" s="28"/>
      <c r="D21" s="32"/>
      <c r="E21" s="46"/>
      <c r="F21" s="37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 ht="13.5" customHeight="1">
      <c r="A22" s="18"/>
      <c r="B22" s="22"/>
      <c r="C22" s="28"/>
      <c r="D22" s="32"/>
      <c r="E22" s="46"/>
      <c r="F22" s="37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3"/>
    </row>
    <row r="23" spans="1:18" ht="13.5" customHeight="1">
      <c r="A23" s="18"/>
      <c r="B23" s="22"/>
      <c r="C23" s="28"/>
      <c r="D23" s="32"/>
      <c r="E23" s="46"/>
      <c r="F23" s="37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</row>
    <row r="24" spans="1:18" ht="13.5" customHeight="1">
      <c r="A24" s="18"/>
      <c r="B24" s="22"/>
      <c r="C24" s="28"/>
      <c r="D24" s="32"/>
      <c r="E24" s="46"/>
      <c r="F24" s="37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3"/>
    </row>
    <row r="25" spans="1:18" ht="13.5" customHeight="1">
      <c r="A25" s="18"/>
      <c r="B25" s="22"/>
      <c r="C25" s="28"/>
      <c r="D25" s="32"/>
      <c r="E25" s="46"/>
      <c r="F25" s="37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3"/>
    </row>
    <row r="26" spans="1:18" ht="13.5" customHeight="1">
      <c r="A26" s="18"/>
      <c r="B26" s="22"/>
      <c r="C26" s="28"/>
      <c r="D26" s="32"/>
      <c r="E26" s="46"/>
      <c r="F26" s="37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</row>
    <row r="27" spans="1:18" ht="13.5" customHeight="1">
      <c r="A27" s="18"/>
      <c r="B27" s="22"/>
      <c r="C27" s="28"/>
      <c r="D27" s="32"/>
      <c r="E27" s="46"/>
      <c r="F27" s="37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</row>
    <row r="28" spans="1:18" ht="13.5" customHeight="1">
      <c r="A28" s="51"/>
      <c r="B28" s="22"/>
      <c r="C28" s="52"/>
      <c r="D28" s="53"/>
      <c r="E28" s="46"/>
      <c r="F28" s="37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</row>
    <row r="29" spans="1:18" ht="13.5" customHeight="1">
      <c r="A29" s="18"/>
      <c r="B29" s="22"/>
      <c r="C29" s="28"/>
      <c r="D29" s="32"/>
      <c r="E29" s="46"/>
      <c r="F29" s="37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3"/>
    </row>
    <row r="30" spans="1:18" ht="13.5" customHeight="1">
      <c r="A30" s="18"/>
      <c r="B30" s="22"/>
      <c r="C30" s="28"/>
      <c r="D30" s="32"/>
      <c r="E30" s="46"/>
      <c r="F30" s="37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3"/>
    </row>
    <row r="31" spans="1:18" ht="13.5" customHeight="1">
      <c r="A31" s="18"/>
      <c r="B31" s="22"/>
      <c r="C31" s="28"/>
      <c r="D31" s="32"/>
      <c r="E31" s="46"/>
      <c r="F31" s="37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</row>
    <row r="32" spans="1:18" ht="13.5" customHeight="1">
      <c r="A32" s="18"/>
      <c r="B32" s="22"/>
      <c r="C32" s="28"/>
      <c r="D32" s="32"/>
      <c r="E32" s="46"/>
      <c r="F32" s="37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</row>
    <row r="33" spans="1:18" ht="13.5" customHeight="1">
      <c r="A33" s="18"/>
      <c r="B33" s="22"/>
      <c r="C33" s="28"/>
      <c r="D33" s="32"/>
      <c r="E33" s="46"/>
      <c r="F33" s="37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</row>
    <row r="34" spans="1:18" ht="13.5" customHeight="1">
      <c r="A34" s="18"/>
      <c r="B34" s="22"/>
      <c r="C34" s="28"/>
      <c r="D34" s="32"/>
      <c r="E34" s="46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</row>
    <row r="35" spans="1:18" ht="13.5" customHeight="1">
      <c r="A35" s="18"/>
      <c r="B35" s="22"/>
      <c r="C35" s="28"/>
      <c r="D35" s="32"/>
      <c r="E35" s="46"/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</row>
    <row r="36" spans="1:18" ht="13.5" customHeight="1">
      <c r="A36" s="18"/>
      <c r="B36" s="22"/>
      <c r="C36" s="28"/>
      <c r="D36" s="32"/>
      <c r="E36" s="46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"/>
    </row>
    <row r="37" spans="1:18" ht="13.5" customHeight="1">
      <c r="A37" s="51"/>
      <c r="B37" s="22"/>
      <c r="C37" s="52"/>
      <c r="D37" s="53"/>
      <c r="E37" s="46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3"/>
    </row>
    <row r="38" spans="1:18" ht="13.5" customHeight="1">
      <c r="A38" s="18"/>
      <c r="B38" s="22"/>
      <c r="C38" s="28"/>
      <c r="D38" s="32"/>
      <c r="E38" s="46"/>
      <c r="F38" s="37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3"/>
    </row>
    <row r="39" spans="1:18" ht="13.5" customHeight="1">
      <c r="A39" s="18"/>
      <c r="B39" s="22"/>
      <c r="C39" s="28"/>
      <c r="D39" s="32"/>
      <c r="E39" s="46"/>
      <c r="F39" s="37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</row>
    <row r="40" spans="1:18" ht="13.5" customHeight="1">
      <c r="A40" s="18"/>
      <c r="B40" s="22"/>
      <c r="C40" s="28"/>
      <c r="D40" s="32"/>
      <c r="E40" s="46"/>
      <c r="F40" s="37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3"/>
    </row>
    <row r="41" spans="1:18" ht="13.5" customHeight="1">
      <c r="A41" s="18"/>
      <c r="B41" s="22"/>
      <c r="C41" s="28"/>
      <c r="D41" s="32"/>
      <c r="E41" s="46"/>
      <c r="F41" s="37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3"/>
    </row>
    <row r="42" spans="1:18" ht="13.5" customHeight="1">
      <c r="A42" s="18"/>
      <c r="B42" s="22"/>
      <c r="C42" s="28"/>
      <c r="D42" s="32"/>
      <c r="E42" s="46"/>
      <c r="F42" s="37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3"/>
    </row>
    <row r="43" spans="1:18" ht="13.5" customHeight="1">
      <c r="A43" s="18"/>
      <c r="B43" s="22"/>
      <c r="C43" s="28"/>
      <c r="D43" s="32"/>
      <c r="E43" s="46"/>
      <c r="F43" s="37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3"/>
    </row>
    <row r="44" spans="1:18" ht="13.5" customHeight="1">
      <c r="A44" s="18"/>
      <c r="B44" s="22"/>
      <c r="C44" s="28"/>
      <c r="D44" s="32"/>
      <c r="E44" s="46"/>
      <c r="F44" s="37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3"/>
    </row>
    <row r="45" spans="1:17" ht="13.5" customHeight="1">
      <c r="A45" s="18"/>
      <c r="B45" s="22"/>
      <c r="C45" s="28"/>
      <c r="D45" s="32"/>
      <c r="E45" s="46"/>
      <c r="F45" s="37"/>
      <c r="Q45" s="2"/>
    </row>
    <row r="46" spans="1:6" ht="13.5" customHeight="1">
      <c r="A46" s="18"/>
      <c r="B46" s="22"/>
      <c r="C46" s="28"/>
      <c r="D46" s="32"/>
      <c r="E46" s="46"/>
      <c r="F46" s="37"/>
    </row>
    <row r="47" spans="1:6" ht="13.5" customHeight="1">
      <c r="A47" s="18"/>
      <c r="B47" s="22"/>
      <c r="C47" s="28"/>
      <c r="D47" s="32"/>
      <c r="E47" s="46"/>
      <c r="F47" s="37"/>
    </row>
    <row r="48" spans="1:6" ht="13.5" customHeight="1">
      <c r="A48" s="18"/>
      <c r="B48" s="22"/>
      <c r="C48" s="28"/>
      <c r="D48" s="32"/>
      <c r="E48" s="46"/>
      <c r="F48" s="37"/>
    </row>
    <row r="49" spans="1:6" ht="13.5" customHeight="1">
      <c r="A49" s="18"/>
      <c r="B49" s="22"/>
      <c r="C49" s="28"/>
      <c r="D49" s="32"/>
      <c r="E49" s="46"/>
      <c r="F49" s="37"/>
    </row>
    <row r="50" spans="1:6" ht="13.5" customHeight="1">
      <c r="A50" s="51"/>
      <c r="B50" s="22"/>
      <c r="C50" s="52"/>
      <c r="D50" s="53"/>
      <c r="E50" s="46"/>
      <c r="F50" s="37"/>
    </row>
    <row r="51" spans="1:6" ht="13.5" customHeight="1">
      <c r="A51" s="18"/>
      <c r="B51" s="22"/>
      <c r="C51" s="28"/>
      <c r="D51" s="32"/>
      <c r="E51" s="46"/>
      <c r="F51" s="37"/>
    </row>
    <row r="52" spans="1:6" ht="13.5" customHeight="1">
      <c r="A52" s="18"/>
      <c r="B52" s="22"/>
      <c r="C52" s="28"/>
      <c r="D52" s="32"/>
      <c r="E52" s="46"/>
      <c r="F52" s="37"/>
    </row>
    <row r="53" spans="1:6" ht="13.5" customHeight="1">
      <c r="A53" s="18"/>
      <c r="B53" s="22"/>
      <c r="C53" s="28"/>
      <c r="D53" s="32"/>
      <c r="E53" s="46"/>
      <c r="F53" s="37"/>
    </row>
    <row r="54" spans="1:6" ht="13.5" customHeight="1">
      <c r="A54" s="18"/>
      <c r="B54" s="22"/>
      <c r="C54" s="28"/>
      <c r="D54" s="32"/>
      <c r="E54" s="46"/>
      <c r="F54" s="37"/>
    </row>
    <row r="55" spans="1:20" ht="13.5" customHeight="1">
      <c r="A55" s="18"/>
      <c r="B55" s="22"/>
      <c r="C55" s="28"/>
      <c r="D55" s="32"/>
      <c r="E55" s="46"/>
      <c r="F55" s="37"/>
      <c r="T55" s="1">
        <f>0.6984*F55-1.7617</f>
        <v>-1.7617</v>
      </c>
    </row>
    <row r="56" spans="1:20" ht="13.5" customHeight="1">
      <c r="A56" s="18"/>
      <c r="B56" s="22"/>
      <c r="C56" s="28"/>
      <c r="D56" s="32"/>
      <c r="E56" s="46"/>
      <c r="F56" s="37"/>
      <c r="T56" s="1">
        <f>0.6984*F56-1.7617</f>
        <v>-1.7617</v>
      </c>
    </row>
    <row r="57" spans="1:6" ht="13.5" customHeight="1">
      <c r="A57" s="20"/>
      <c r="B57" s="24"/>
      <c r="C57" s="47"/>
      <c r="D57" s="48"/>
      <c r="E57" s="49"/>
      <c r="F57" s="50"/>
    </row>
    <row r="58" spans="1:6" ht="21" customHeight="1">
      <c r="A58" s="6"/>
      <c r="B58" s="7"/>
      <c r="C58" s="8"/>
      <c r="D58" s="8"/>
      <c r="E58" s="8"/>
      <c r="F58" s="9"/>
    </row>
    <row r="59" spans="1:6" ht="21" customHeight="1">
      <c r="A59" s="6"/>
      <c r="B59" s="7"/>
      <c r="C59" s="8"/>
      <c r="D59" s="8"/>
      <c r="E59" s="8"/>
      <c r="F59" s="9"/>
    </row>
    <row r="60" spans="1:6" ht="21" customHeight="1">
      <c r="A60" s="6"/>
      <c r="B60" s="7"/>
      <c r="C60" s="8"/>
      <c r="D60" s="8"/>
      <c r="E60" s="8"/>
      <c r="F60" s="9"/>
    </row>
    <row r="61" spans="1:12" ht="21" customHeight="1">
      <c r="A61" s="6"/>
      <c r="B61" s="7"/>
      <c r="C61" s="8"/>
      <c r="D61" s="8"/>
      <c r="E61" s="8"/>
      <c r="F61" s="9"/>
      <c r="G61" s="16"/>
      <c r="H61" s="16"/>
      <c r="I61" s="16"/>
      <c r="J61" s="16"/>
      <c r="K61" s="16"/>
      <c r="L61" s="16"/>
    </row>
    <row r="62" spans="1:6" ht="21" customHeight="1">
      <c r="A62" s="6"/>
      <c r="B62" s="7"/>
      <c r="C62" s="8"/>
      <c r="D62" s="8"/>
      <c r="E62" s="8"/>
      <c r="F62" s="9"/>
    </row>
    <row r="63" spans="1:6" ht="21" customHeight="1">
      <c r="A63" s="6"/>
      <c r="B63" s="7"/>
      <c r="C63" s="8"/>
      <c r="D63" s="8"/>
      <c r="E63" s="8"/>
      <c r="F63" s="9"/>
    </row>
    <row r="64" spans="1:6" ht="21" customHeight="1">
      <c r="A64" s="6"/>
      <c r="B64" s="7"/>
      <c r="C64" s="8"/>
      <c r="D64" s="8"/>
      <c r="E64" s="8"/>
      <c r="F64" s="9"/>
    </row>
    <row r="65" spans="1:6" ht="21" customHeight="1">
      <c r="A65" s="6"/>
      <c r="B65" s="7"/>
      <c r="C65" s="8"/>
      <c r="D65" s="8"/>
      <c r="E65" s="8"/>
      <c r="F65" s="9"/>
    </row>
    <row r="66" spans="1:6" ht="21" customHeight="1">
      <c r="A66" s="6"/>
      <c r="B66" s="7"/>
      <c r="C66" s="8"/>
      <c r="D66" s="8"/>
      <c r="E66" s="8"/>
      <c r="F66" s="9"/>
    </row>
    <row r="67" spans="1:6" ht="21" customHeight="1">
      <c r="A67" s="6"/>
      <c r="B67" s="7"/>
      <c r="C67" s="10"/>
      <c r="D67" s="10"/>
      <c r="E67" s="10"/>
      <c r="F67" s="9"/>
    </row>
    <row r="68" spans="1:6" ht="21" customHeight="1">
      <c r="A68" s="6"/>
      <c r="B68" s="7"/>
      <c r="C68" s="8"/>
      <c r="D68" s="8"/>
      <c r="E68" s="8"/>
      <c r="F68" s="9"/>
    </row>
    <row r="69" spans="1:6" ht="21" customHeight="1">
      <c r="A69" s="6"/>
      <c r="B69" s="7"/>
      <c r="C69" s="8"/>
      <c r="D69" s="8"/>
      <c r="E69" s="8"/>
      <c r="F69" s="9"/>
    </row>
    <row r="70" spans="1:6" ht="21" customHeight="1">
      <c r="A70" s="6"/>
      <c r="B70" s="7"/>
      <c r="C70" s="8"/>
      <c r="D70" s="8"/>
      <c r="E70" s="8"/>
      <c r="F70" s="9"/>
    </row>
    <row r="71" spans="1:6" ht="21" customHeight="1">
      <c r="A71" s="6"/>
      <c r="B71" s="7"/>
      <c r="C71" s="8"/>
      <c r="D71" s="8"/>
      <c r="E71" s="8"/>
      <c r="F71" s="9"/>
    </row>
    <row r="72" spans="1:6" ht="21" customHeight="1">
      <c r="A72" s="6"/>
      <c r="B72" s="7"/>
      <c r="C72" s="8"/>
      <c r="D72" s="8"/>
      <c r="E72" s="8"/>
      <c r="F72" s="9"/>
    </row>
    <row r="73" spans="1:6" ht="21" customHeight="1">
      <c r="A73" s="6"/>
      <c r="B73" s="7"/>
      <c r="C73" s="8"/>
      <c r="D73" s="8"/>
      <c r="E73" s="8"/>
      <c r="F73" s="9"/>
    </row>
    <row r="74" spans="1:6" ht="21" customHeight="1">
      <c r="A74" s="6"/>
      <c r="B74" s="7"/>
      <c r="C74" s="10"/>
      <c r="D74" s="10"/>
      <c r="E74" s="10"/>
      <c r="F74" s="9"/>
    </row>
    <row r="75" spans="1:6" ht="21" customHeight="1">
      <c r="A75" s="6"/>
      <c r="B75" s="7"/>
      <c r="C75" s="8"/>
      <c r="D75" s="8"/>
      <c r="E75" s="8"/>
      <c r="F75" s="9"/>
    </row>
    <row r="76" spans="1:6" ht="21" customHeight="1">
      <c r="A76" s="6"/>
      <c r="B76" s="7"/>
      <c r="C76" s="8"/>
      <c r="D76" s="8"/>
      <c r="E76" s="8"/>
      <c r="F76" s="9"/>
    </row>
    <row r="77" spans="1:6" ht="21" customHeight="1">
      <c r="A77" s="6"/>
      <c r="B77" s="7"/>
      <c r="C77" s="8"/>
      <c r="D77" s="8"/>
      <c r="E77" s="8"/>
      <c r="F77" s="9"/>
    </row>
    <row r="78" spans="1:6" ht="21" customHeight="1">
      <c r="A78" s="6"/>
      <c r="B78" s="7"/>
      <c r="C78" s="8"/>
      <c r="D78" s="8"/>
      <c r="E78" s="8"/>
      <c r="F78" s="9"/>
    </row>
    <row r="79" spans="1:6" ht="21" customHeight="1">
      <c r="A79" s="6"/>
      <c r="B79" s="7"/>
      <c r="C79" s="8"/>
      <c r="D79" s="8"/>
      <c r="E79" s="8"/>
      <c r="F79" s="9"/>
    </row>
    <row r="80" spans="1:6" ht="21" customHeight="1">
      <c r="A80" s="6"/>
      <c r="B80" s="7"/>
      <c r="C80" s="8"/>
      <c r="D80" s="8"/>
      <c r="E80" s="8"/>
      <c r="F80" s="9"/>
    </row>
    <row r="81" spans="1:6" ht="21" customHeight="1">
      <c r="A81" s="6"/>
      <c r="B81" s="7"/>
      <c r="C81" s="8"/>
      <c r="D81" s="8"/>
      <c r="E81" s="8"/>
      <c r="F81" s="9"/>
    </row>
    <row r="82" spans="1:6" ht="21.75">
      <c r="A82" s="6"/>
      <c r="B82" s="7"/>
      <c r="C82" s="8"/>
      <c r="D82" s="8"/>
      <c r="E82" s="8"/>
      <c r="F82" s="9"/>
    </row>
    <row r="83" spans="1:6" ht="21.75">
      <c r="A83" s="6"/>
      <c r="B83" s="7"/>
      <c r="C83" s="10"/>
      <c r="D83" s="10"/>
      <c r="E83" s="10"/>
      <c r="F83" s="9"/>
    </row>
    <row r="84" spans="1:6" ht="21.75">
      <c r="A84" s="6"/>
      <c r="B84" s="7"/>
      <c r="C84" s="8"/>
      <c r="D84" s="8"/>
      <c r="E84" s="8"/>
      <c r="F84" s="9"/>
    </row>
    <row r="85" spans="1:6" ht="21.75">
      <c r="A85" s="6"/>
      <c r="B85" s="7"/>
      <c r="C85" s="8"/>
      <c r="D85" s="8"/>
      <c r="E85" s="8"/>
      <c r="F85" s="9"/>
    </row>
    <row r="86" spans="1:6" ht="21.75">
      <c r="A86" s="6"/>
      <c r="B86" s="7"/>
      <c r="C86" s="8"/>
      <c r="D86" s="8"/>
      <c r="E86" s="8"/>
      <c r="F86" s="9"/>
    </row>
    <row r="87" spans="1:6" ht="21.75">
      <c r="A87" s="6"/>
      <c r="B87" s="7"/>
      <c r="C87" s="8"/>
      <c r="D87" s="8"/>
      <c r="E87" s="8"/>
      <c r="F87" s="9"/>
    </row>
    <row r="88" spans="1:6" ht="21.75">
      <c r="A88" s="6"/>
      <c r="B88" s="7"/>
      <c r="C88" s="8"/>
      <c r="D88" s="8"/>
      <c r="E88" s="8"/>
      <c r="F88" s="9"/>
    </row>
    <row r="89" spans="1:6" ht="21.75">
      <c r="A89" s="6"/>
      <c r="B89" s="7"/>
      <c r="C89" s="8"/>
      <c r="D89" s="8"/>
      <c r="E89" s="8"/>
      <c r="F89" s="9"/>
    </row>
    <row r="90" spans="1:6" ht="21.75">
      <c r="A90" s="6"/>
      <c r="B90" s="11"/>
      <c r="C90" s="9"/>
      <c r="D90" s="9"/>
      <c r="E90" s="9"/>
      <c r="F90" s="9"/>
    </row>
    <row r="91" spans="1:6" ht="21.75">
      <c r="A91" s="6"/>
      <c r="B91" s="11"/>
      <c r="C91" s="9"/>
      <c r="D91" s="9"/>
      <c r="E91" s="9"/>
      <c r="F91" s="9"/>
    </row>
    <row r="92" spans="1:6" ht="21.75">
      <c r="A92" s="6"/>
      <c r="B92" s="11"/>
      <c r="C92" s="9"/>
      <c r="D92" s="9"/>
      <c r="E92" s="9"/>
      <c r="F92" s="9"/>
    </row>
    <row r="93" spans="1:6" ht="21.75">
      <c r="A93" s="6"/>
      <c r="B93" s="11"/>
      <c r="C93" s="9"/>
      <c r="D93" s="9"/>
      <c r="E93" s="9"/>
      <c r="F93" s="9"/>
    </row>
    <row r="94" spans="1:6" ht="21.75">
      <c r="A94" s="6"/>
      <c r="B94" s="11"/>
      <c r="C94" s="9"/>
      <c r="D94" s="9"/>
      <c r="E94" s="9"/>
      <c r="F94" s="9"/>
    </row>
    <row r="95" spans="1:6" ht="21.75">
      <c r="A95" s="6"/>
      <c r="B95" s="11"/>
      <c r="C95" s="9"/>
      <c r="D95" s="9"/>
      <c r="E95" s="9"/>
      <c r="F95" s="9"/>
    </row>
    <row r="96" spans="1:6" ht="21.75">
      <c r="A96" s="6"/>
      <c r="B96" s="11"/>
      <c r="C96" s="9"/>
      <c r="D96" s="9"/>
      <c r="E96" s="9"/>
      <c r="F96" s="9"/>
    </row>
    <row r="97" spans="1:6" ht="21.75">
      <c r="A97" s="6"/>
      <c r="B97" s="11"/>
      <c r="C97" s="9"/>
      <c r="D97" s="9"/>
      <c r="E97" s="9"/>
      <c r="F97" s="9"/>
    </row>
    <row r="98" spans="1:6" ht="21.75">
      <c r="A98" s="6"/>
      <c r="B98" s="11"/>
      <c r="C98" s="9"/>
      <c r="D98" s="9"/>
      <c r="E98" s="9"/>
      <c r="F98" s="9"/>
    </row>
    <row r="99" spans="1:6" ht="21.75">
      <c r="A99" s="6"/>
      <c r="B99" s="11"/>
      <c r="C99" s="9"/>
      <c r="D99" s="9"/>
      <c r="E99" s="9"/>
      <c r="F99" s="9"/>
    </row>
    <row r="100" spans="1:6" ht="21.75">
      <c r="A100" s="6"/>
      <c r="B100" s="11"/>
      <c r="C100" s="9"/>
      <c r="D100" s="9"/>
      <c r="E100" s="9"/>
      <c r="F100" s="9"/>
    </row>
    <row r="101" spans="1:6" ht="21.75">
      <c r="A101" s="6"/>
      <c r="B101" s="11"/>
      <c r="C101" s="9"/>
      <c r="D101" s="9"/>
      <c r="E101" s="9"/>
      <c r="F101" s="9"/>
    </row>
    <row r="102" spans="1:6" ht="21.75">
      <c r="A102" s="6"/>
      <c r="B102" s="11"/>
      <c r="C102" s="9"/>
      <c r="D102" s="9"/>
      <c r="E102" s="9"/>
      <c r="F102" s="9"/>
    </row>
    <row r="103" spans="1:6" ht="21.75">
      <c r="A103" s="6"/>
      <c r="B103" s="11"/>
      <c r="C103" s="9"/>
      <c r="D103" s="9"/>
      <c r="E103" s="9"/>
      <c r="F103" s="9"/>
    </row>
    <row r="104" spans="1:6" ht="21.75">
      <c r="A104" s="6"/>
      <c r="B104" s="11"/>
      <c r="C104" s="9"/>
      <c r="D104" s="9"/>
      <c r="E104" s="9"/>
      <c r="F104" s="9"/>
    </row>
    <row r="105" spans="1:6" ht="21.75">
      <c r="A105" s="6"/>
      <c r="B105" s="11"/>
      <c r="C105" s="9"/>
      <c r="D105" s="9"/>
      <c r="E105" s="9"/>
      <c r="F105" s="9"/>
    </row>
    <row r="106" spans="1:6" ht="21.75">
      <c r="A106" s="6"/>
      <c r="B106" s="11"/>
      <c r="C106" s="9"/>
      <c r="D106" s="9"/>
      <c r="E106" s="9"/>
      <c r="F106" s="9"/>
    </row>
    <row r="107" spans="1:6" ht="21.75">
      <c r="A107" s="6"/>
      <c r="B107" s="11"/>
      <c r="C107" s="9"/>
      <c r="D107" s="9"/>
      <c r="E107" s="9"/>
      <c r="F107" s="9"/>
    </row>
    <row r="108" spans="1:6" ht="21.75">
      <c r="A108" s="6"/>
      <c r="B108" s="11"/>
      <c r="C108" s="9"/>
      <c r="D108" s="9"/>
      <c r="E108" s="9"/>
      <c r="F108" s="9"/>
    </row>
  </sheetData>
  <mergeCells count="2">
    <mergeCell ref="A1:A2"/>
    <mergeCell ref="B1:B2"/>
  </mergeCells>
  <printOptions/>
  <pageMargins left="1.07" right="0.3937007874015748" top="0.52" bottom="0.1968503937007874" header="0.51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2017-06-02T08:36:25Z</cp:lastPrinted>
  <dcterms:created xsi:type="dcterms:W3CDTF">2017-06-02T08:03:32Z</dcterms:created>
  <dcterms:modified xsi:type="dcterms:W3CDTF">2017-06-05T03:00:36Z</dcterms:modified>
  <cp:category/>
  <cp:version/>
  <cp:contentType/>
  <cp:contentStatus/>
</cp:coreProperties>
</file>